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cd7fa983586c1773744a47ed3d234df4fe6a083f/48103106516/0b029296-545f-47a4-a7b7-6859a09624e0/"/>
    </mc:Choice>
  </mc:AlternateContent>
  <xr:revisionPtr revIDLastSave="0" documentId="13_ncr:40000001_{82E244FA-94F6-440E-88FF-6EB91E454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9. Konkurentsiamet" sheetId="2" r:id="rId1"/>
  </sheets>
  <externalReferences>
    <externalReference r:id="rId2"/>
  </externalReferences>
  <definedNames>
    <definedName name="_xlnm._FilterDatabase" localSheetId="0" hidden="1">'Lisa 9. Konkurentsiamet'!$A$6:$E$6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G14" i="2"/>
  <c r="G13" i="2"/>
  <c r="H13" i="2" s="1"/>
  <c r="G12" i="2"/>
  <c r="F14" i="2"/>
  <c r="F13" i="2"/>
  <c r="F12" i="2"/>
  <c r="H12" i="2" l="1"/>
  <c r="G11" i="2"/>
  <c r="G7" i="2" s="1"/>
  <c r="F11" i="2"/>
  <c r="E7" i="2"/>
  <c r="E13" i="2"/>
  <c r="E12" i="2"/>
  <c r="E14" i="2"/>
  <c r="F7" i="2" l="1"/>
  <c r="H7" i="2" s="1"/>
  <c r="H11" i="2"/>
  <c r="E11" i="2"/>
</calcChain>
</file>

<file path=xl/sharedStrings.xml><?xml version="1.0" encoding="utf-8"?>
<sst xmlns="http://schemas.openxmlformats.org/spreadsheetml/2006/main" count="31" uniqueCount="26">
  <si>
    <t>Lisa 9</t>
  </si>
  <si>
    <t>Eelarve liik</t>
  </si>
  <si>
    <t>Eelarve konto</t>
  </si>
  <si>
    <t>Objekt</t>
  </si>
  <si>
    <t>Konkurentsiamet</t>
  </si>
  <si>
    <t>TULUD</t>
  </si>
  <si>
    <t>KULUD</t>
  </si>
  <si>
    <t>Programmi tegevus: Konkurentsivõimelise ärikeskkonna tagamine</t>
  </si>
  <si>
    <t>Programmi tegevus: Õigusemõistmise ja õigusteenuste tagamine</t>
  </si>
  <si>
    <t>Käibemaks</t>
  </si>
  <si>
    <t>Toetused</t>
  </si>
  <si>
    <t>SE000003</t>
  </si>
  <si>
    <t>Tööjõukulud</t>
  </si>
  <si>
    <t>Majandamiskulud</t>
  </si>
  <si>
    <t>SE000028</t>
  </si>
  <si>
    <t>Universaalse postiteenuse kulude hüvitis</t>
  </si>
  <si>
    <t>SE030004</t>
  </si>
  <si>
    <t>Maksejõuetuse teenistuse rahastus</t>
  </si>
  <si>
    <t>Konkurentsiameti 2026. aasta eelarve</t>
  </si>
  <si>
    <t>.2026. a käskkirja nr</t>
  </si>
  <si>
    <t>sh piirmääraga vahendid</t>
  </si>
  <si>
    <t>sh RKAS remondi- ja kapitalikomponent</t>
  </si>
  <si>
    <t xml:space="preserve">2026. a esialgne eelarve </t>
  </si>
  <si>
    <t>Ülekantavad vahendid</t>
  </si>
  <si>
    <t>Eelarve muudatused</t>
  </si>
  <si>
    <t>2026. a eelarve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</si>
</sst>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4" fillId="0" borderId="0" xfId="1" applyNumberFormat="1" applyFont="1" applyAlignment="1">
      <alignment horizontal="right"/>
    </xf>
    <xf numFmtId="3" fontId="11" fillId="0" borderId="0" xfId="1" applyNumberFormat="1" applyFont="1"/>
    <xf numFmtId="0" fontId="12" fillId="2" borderId="0" xfId="1" applyFont="1" applyFill="1" applyAlignment="1">
      <alignment horizontal="center" vertical="center" wrapText="1"/>
    </xf>
    <xf numFmtId="0" fontId="13" fillId="0" borderId="0" xfId="0" applyFont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3" applyFont="1"/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4" fillId="0" borderId="0" xfId="3" applyFont="1"/>
    <xf numFmtId="3" fontId="6" fillId="0" borderId="0" xfId="3" applyNumberFormat="1" applyFont="1"/>
    <xf numFmtId="3" fontId="4" fillId="0" borderId="0" xfId="3" applyNumberFormat="1" applyFont="1"/>
    <xf numFmtId="3" fontId="5" fillId="0" borderId="0" xfId="3" applyNumberFormat="1" applyFont="1"/>
    <xf numFmtId="3" fontId="9" fillId="0" borderId="0" xfId="2" applyNumberFormat="1" applyFont="1"/>
    <xf numFmtId="0" fontId="15" fillId="0" borderId="0" xfId="0" applyFont="1" applyAlignment="1">
      <alignment horizontal="left" indent="1"/>
    </xf>
    <xf numFmtId="3" fontId="16" fillId="0" borderId="0" xfId="1" applyNumberFormat="1" applyFont="1"/>
    <xf numFmtId="0" fontId="10" fillId="0" borderId="0" xfId="1" applyFont="1"/>
    <xf numFmtId="0" fontId="12" fillId="3" borderId="0" xfId="0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05AE-32DD-416C-B077-339186B6BD1B}">
  <sheetPr>
    <pageSetUpPr fitToPage="1"/>
  </sheetPr>
  <dimension ref="A1:H30"/>
  <sheetViews>
    <sheetView showZeros="0" tabSelected="1" zoomScaleNormal="100" workbookViewId="0">
      <pane xSplit="4" ySplit="6" topLeftCell="E7" activePane="bottomRight" state="frozen"/>
      <selection pane="topRight" activeCell="J1" sqref="J1"/>
      <selection pane="bottomLeft" activeCell="A5" sqref="A5"/>
      <selection pane="bottomRight" activeCell="G18" sqref="G18"/>
    </sheetView>
  </sheetViews>
  <sheetFormatPr defaultColWidth="9.42578125" defaultRowHeight="12.75" x14ac:dyDescent="0.2"/>
  <cols>
    <col min="1" max="1" width="71" style="1" customWidth="1"/>
    <col min="2" max="3" width="7" style="3" hidden="1" customWidth="1"/>
    <col min="4" max="4" width="9.140625" style="1" hidden="1" customWidth="1"/>
    <col min="5" max="5" width="13.85546875" style="1" customWidth="1"/>
    <col min="6" max="8" width="13.28515625" style="1" customWidth="1"/>
    <col min="9" max="16384" width="9.42578125" style="1"/>
  </cols>
  <sheetData>
    <row r="1" spans="1:8" x14ac:dyDescent="0.2">
      <c r="A1" s="2"/>
      <c r="H1" s="11" t="s">
        <v>19</v>
      </c>
    </row>
    <row r="2" spans="1:8" x14ac:dyDescent="0.2">
      <c r="A2" s="2"/>
      <c r="H2" s="11" t="s">
        <v>0</v>
      </c>
    </row>
    <row r="3" spans="1:8" x14ac:dyDescent="0.2">
      <c r="A3" s="2"/>
      <c r="E3" s="4"/>
    </row>
    <row r="4" spans="1:8" ht="15.75" x14ac:dyDescent="0.25">
      <c r="A4" s="12" t="s">
        <v>18</v>
      </c>
      <c r="E4" s="2"/>
    </row>
    <row r="5" spans="1:8" ht="15" customHeight="1" x14ac:dyDescent="0.2">
      <c r="A5" s="5"/>
      <c r="E5" s="4"/>
    </row>
    <row r="6" spans="1:8" s="5" customFormat="1" ht="25.5" x14ac:dyDescent="0.2">
      <c r="A6" s="13"/>
      <c r="B6" s="13" t="s">
        <v>1</v>
      </c>
      <c r="C6" s="13" t="s">
        <v>2</v>
      </c>
      <c r="D6" s="13" t="s">
        <v>3</v>
      </c>
      <c r="E6" s="29" t="s">
        <v>22</v>
      </c>
      <c r="F6" s="29" t="s">
        <v>23</v>
      </c>
      <c r="G6" s="30" t="s">
        <v>24</v>
      </c>
      <c r="H6" s="30" t="s">
        <v>25</v>
      </c>
    </row>
    <row r="7" spans="1:8" ht="17.25" x14ac:dyDescent="0.3">
      <c r="A7" s="6" t="s">
        <v>4</v>
      </c>
      <c r="B7" s="15"/>
      <c r="C7" s="15"/>
      <c r="D7" s="15"/>
      <c r="E7" s="7">
        <f>E11</f>
        <v>4163700.9999999995</v>
      </c>
      <c r="F7" s="7">
        <f>F11</f>
        <v>168115</v>
      </c>
      <c r="G7" s="7">
        <f>G11</f>
        <v>0</v>
      </c>
      <c r="H7" s="7">
        <f>E7+F7+G7</f>
        <v>4331816</v>
      </c>
    </row>
    <row r="8" spans="1:8" ht="17.25" x14ac:dyDescent="0.3">
      <c r="A8" s="26" t="s">
        <v>20</v>
      </c>
      <c r="B8" s="15"/>
      <c r="C8" s="15"/>
      <c r="D8" s="15"/>
      <c r="E8" s="27">
        <v>3532442.9997</v>
      </c>
      <c r="F8" s="27">
        <v>168115</v>
      </c>
      <c r="G8" s="27"/>
      <c r="H8" s="27">
        <f t="shared" ref="H8:H30" si="0">E8+F8+G8</f>
        <v>3700557.9997</v>
      </c>
    </row>
    <row r="9" spans="1:8" ht="17.25" x14ac:dyDescent="0.3">
      <c r="A9" s="26"/>
      <c r="B9" s="15"/>
      <c r="C9" s="15"/>
      <c r="D9" s="15"/>
      <c r="E9" s="27"/>
      <c r="F9" s="27"/>
      <c r="G9" s="27"/>
      <c r="H9" s="27">
        <f t="shared" si="0"/>
        <v>0</v>
      </c>
    </row>
    <row r="10" spans="1:8" ht="17.25" x14ac:dyDescent="0.3">
      <c r="A10" s="6" t="s">
        <v>5</v>
      </c>
      <c r="B10" s="15"/>
      <c r="C10" s="15"/>
      <c r="D10" s="15"/>
      <c r="E10" s="7">
        <v>3103000.0005999999</v>
      </c>
      <c r="F10" s="7"/>
      <c r="G10" s="7"/>
      <c r="H10" s="7">
        <f t="shared" si="0"/>
        <v>3103000.0005999999</v>
      </c>
    </row>
    <row r="11" spans="1:8" ht="17.25" x14ac:dyDescent="0.3">
      <c r="A11" s="6" t="s">
        <v>6</v>
      </c>
      <c r="B11" s="15"/>
      <c r="C11" s="15"/>
      <c r="D11" s="15"/>
      <c r="E11" s="7">
        <f>E12+E13+E14</f>
        <v>4163700.9999999995</v>
      </c>
      <c r="F11" s="7">
        <f>F12+F13+F14</f>
        <v>168115</v>
      </c>
      <c r="G11" s="7">
        <f>G12+G13+G14</f>
        <v>0</v>
      </c>
      <c r="H11" s="7">
        <f t="shared" si="0"/>
        <v>4331816</v>
      </c>
    </row>
    <row r="12" spans="1:8" ht="15.75" x14ac:dyDescent="0.25">
      <c r="A12" s="14" t="s">
        <v>7</v>
      </c>
      <c r="B12" s="16"/>
      <c r="C12" s="16"/>
      <c r="D12" s="16"/>
      <c r="E12" s="12">
        <f>E16+E18+E20+E25</f>
        <v>3626385.5946980249</v>
      </c>
      <c r="F12" s="12">
        <f>F16+F18+F20+F25</f>
        <v>75578</v>
      </c>
      <c r="G12" s="12">
        <f>G16+G18+G20+G25</f>
        <v>32000</v>
      </c>
      <c r="H12" s="12">
        <f t="shared" si="0"/>
        <v>3733963.5946980249</v>
      </c>
    </row>
    <row r="13" spans="1:8" ht="15.75" x14ac:dyDescent="0.25">
      <c r="A13" s="14" t="s">
        <v>8</v>
      </c>
      <c r="B13" s="16"/>
      <c r="C13" s="16"/>
      <c r="D13" s="16"/>
      <c r="E13" s="12">
        <f>E27</f>
        <v>406057.4050019749</v>
      </c>
      <c r="F13" s="12">
        <f>F27</f>
        <v>92537</v>
      </c>
      <c r="G13" s="12">
        <f>G27</f>
        <v>-32000</v>
      </c>
      <c r="H13" s="12">
        <f t="shared" si="0"/>
        <v>466594.4050019749</v>
      </c>
    </row>
    <row r="14" spans="1:8" ht="15.75" x14ac:dyDescent="0.25">
      <c r="A14" s="8" t="s">
        <v>9</v>
      </c>
      <c r="D14" s="3"/>
      <c r="E14" s="25">
        <f>E23</f>
        <v>131258.00030000001</v>
      </c>
      <c r="F14" s="25">
        <f>F23</f>
        <v>0</v>
      </c>
      <c r="G14" s="25">
        <f>G23</f>
        <v>0</v>
      </c>
      <c r="H14" s="25">
        <f t="shared" si="0"/>
        <v>131258.00030000001</v>
      </c>
    </row>
    <row r="15" spans="1:8" x14ac:dyDescent="0.2">
      <c r="A15" s="9"/>
      <c r="D15" s="3"/>
      <c r="E15" s="10"/>
      <c r="H15" s="10">
        <f t="shared" si="0"/>
        <v>0</v>
      </c>
    </row>
    <row r="16" spans="1:8" x14ac:dyDescent="0.2">
      <c r="A16" s="17" t="s">
        <v>10</v>
      </c>
      <c r="B16" s="19">
        <v>20</v>
      </c>
      <c r="C16" s="19">
        <v>45</v>
      </c>
      <c r="D16" s="19" t="s">
        <v>11</v>
      </c>
      <c r="E16" s="22">
        <v>15000</v>
      </c>
      <c r="H16" s="22">
        <f t="shared" si="0"/>
        <v>15000</v>
      </c>
    </row>
    <row r="17" spans="1:8" x14ac:dyDescent="0.2">
      <c r="A17" s="18"/>
      <c r="B17" s="19"/>
      <c r="C17" s="19"/>
      <c r="D17" s="19"/>
      <c r="E17" s="24">
        <v>0</v>
      </c>
      <c r="H17" s="24">
        <f t="shared" si="0"/>
        <v>0</v>
      </c>
    </row>
    <row r="18" spans="1:8" x14ac:dyDescent="0.2">
      <c r="A18" s="17" t="s">
        <v>12</v>
      </c>
      <c r="B18" s="19">
        <v>20</v>
      </c>
      <c r="C18" s="19">
        <v>50</v>
      </c>
      <c r="D18" s="19"/>
      <c r="E18" s="22">
        <v>2586695</v>
      </c>
      <c r="F18" s="22">
        <v>37483</v>
      </c>
      <c r="G18" s="22">
        <v>32000</v>
      </c>
      <c r="H18" s="22">
        <f t="shared" si="0"/>
        <v>2656178</v>
      </c>
    </row>
    <row r="19" spans="1:8" x14ac:dyDescent="0.2">
      <c r="A19" s="21"/>
      <c r="B19" s="19"/>
      <c r="C19" s="19"/>
      <c r="D19" s="19"/>
      <c r="E19" s="21">
        <v>0</v>
      </c>
      <c r="H19" s="21">
        <f t="shared" si="0"/>
        <v>0</v>
      </c>
    </row>
    <row r="20" spans="1:8" x14ac:dyDescent="0.2">
      <c r="A20" s="28" t="s">
        <v>13</v>
      </c>
      <c r="B20" s="19"/>
      <c r="C20" s="19"/>
      <c r="D20" s="19"/>
      <c r="E20" s="22">
        <v>524690.59469802503</v>
      </c>
      <c r="F20" s="22">
        <v>38095</v>
      </c>
      <c r="H20" s="22">
        <f t="shared" si="0"/>
        <v>562785.59469802503</v>
      </c>
    </row>
    <row r="21" spans="1:8" x14ac:dyDescent="0.2">
      <c r="A21" s="18" t="s">
        <v>21</v>
      </c>
      <c r="B21" s="19">
        <v>20</v>
      </c>
      <c r="C21" s="19">
        <v>55</v>
      </c>
      <c r="D21" s="19" t="s">
        <v>14</v>
      </c>
      <c r="E21" s="23">
        <v>200839.927997525</v>
      </c>
      <c r="H21" s="23">
        <f t="shared" si="0"/>
        <v>200839.927997525</v>
      </c>
    </row>
    <row r="22" spans="1:8" x14ac:dyDescent="0.2">
      <c r="A22" s="20"/>
      <c r="B22" s="19"/>
      <c r="C22" s="19"/>
      <c r="D22" s="19"/>
      <c r="E22" s="23"/>
      <c r="H22" s="23">
        <f t="shared" si="0"/>
        <v>0</v>
      </c>
    </row>
    <row r="23" spans="1:8" x14ac:dyDescent="0.2">
      <c r="A23" s="17" t="s">
        <v>9</v>
      </c>
      <c r="B23" s="19"/>
      <c r="C23" s="19"/>
      <c r="D23" s="19"/>
      <c r="E23" s="22">
        <v>131258.00030000001</v>
      </c>
      <c r="H23" s="22">
        <f t="shared" si="0"/>
        <v>131258.00030000001</v>
      </c>
    </row>
    <row r="24" spans="1:8" x14ac:dyDescent="0.2">
      <c r="A24" s="18"/>
      <c r="B24" s="19"/>
      <c r="C24" s="19"/>
      <c r="D24" s="19"/>
      <c r="E24" s="21"/>
      <c r="H24" s="21">
        <f t="shared" si="0"/>
        <v>0</v>
      </c>
    </row>
    <row r="25" spans="1:8" x14ac:dyDescent="0.2">
      <c r="A25" s="17" t="s">
        <v>15</v>
      </c>
      <c r="B25" s="19">
        <v>43</v>
      </c>
      <c r="C25" s="19">
        <v>452</v>
      </c>
      <c r="D25" s="19" t="s">
        <v>16</v>
      </c>
      <c r="E25" s="23">
        <v>500000</v>
      </c>
      <c r="H25" s="23">
        <f t="shared" si="0"/>
        <v>500000</v>
      </c>
    </row>
    <row r="26" spans="1:8" x14ac:dyDescent="0.2">
      <c r="A26" s="20"/>
      <c r="B26" s="19"/>
      <c r="C26" s="19"/>
      <c r="D26" s="19"/>
      <c r="E26" s="23"/>
      <c r="H26" s="23">
        <f t="shared" si="0"/>
        <v>0</v>
      </c>
    </row>
    <row r="27" spans="1:8" x14ac:dyDescent="0.2">
      <c r="A27" s="17" t="s">
        <v>17</v>
      </c>
      <c r="D27" s="19"/>
      <c r="E27" s="22">
        <v>406057.4050019749</v>
      </c>
      <c r="F27" s="22">
        <v>92537</v>
      </c>
      <c r="G27" s="22">
        <v>-32000</v>
      </c>
      <c r="H27" s="22">
        <f t="shared" si="0"/>
        <v>466594.4050019749</v>
      </c>
    </row>
    <row r="28" spans="1:8" x14ac:dyDescent="0.2">
      <c r="A28" s="20" t="s">
        <v>12</v>
      </c>
      <c r="B28" s="19">
        <v>20</v>
      </c>
      <c r="C28" s="19">
        <v>50</v>
      </c>
      <c r="D28" s="19"/>
      <c r="E28" s="23">
        <v>253496</v>
      </c>
      <c r="F28" s="23">
        <v>36550</v>
      </c>
      <c r="G28" s="23">
        <v>62000</v>
      </c>
      <c r="H28" s="23">
        <f t="shared" si="0"/>
        <v>352046</v>
      </c>
    </row>
    <row r="29" spans="1:8" x14ac:dyDescent="0.2">
      <c r="A29" s="20" t="s">
        <v>13</v>
      </c>
      <c r="B29" s="19">
        <v>20</v>
      </c>
      <c r="C29" s="19">
        <v>55</v>
      </c>
      <c r="E29" s="23">
        <v>151202.3331994997</v>
      </c>
      <c r="F29" s="23">
        <v>55987</v>
      </c>
      <c r="G29" s="23">
        <v>-94000</v>
      </c>
      <c r="H29" s="23">
        <f t="shared" si="0"/>
        <v>113189.3331994997</v>
      </c>
    </row>
    <row r="30" spans="1:8" x14ac:dyDescent="0.2">
      <c r="A30" s="18" t="s">
        <v>21</v>
      </c>
      <c r="B30" s="19">
        <v>20</v>
      </c>
      <c r="C30" s="19">
        <v>55</v>
      </c>
      <c r="D30" s="19" t="s">
        <v>14</v>
      </c>
      <c r="E30" s="23">
        <v>1359.07180247519</v>
      </c>
      <c r="H30" s="23">
        <f t="shared" si="0"/>
        <v>1359.07180247519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8D6B3132-338E-47D5-8B6F-0ADB7D7F7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88C23-E4B3-412A-BA54-6025FFA926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2B92F-4A22-4F7A-AD34-0FE64229B564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548510c3-10e4-40d2-9e57-4ea0b9082f62"/>
    <ds:schemaRef ds:uri="http://purl.org/dc/dcmitype/"/>
    <ds:schemaRef ds:uri="http://schemas.microsoft.com/office/infopath/2007/PartnerControls"/>
    <ds:schemaRef ds:uri="194cedfd-18b6-416b-a27a-1daa6530c4f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9. Konkurentsiamet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2021-12-15T11:33:02Z</dcterms:created>
  <dcterms:modified xsi:type="dcterms:W3CDTF">2026-06-02T07:19:13Z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1545200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2024-12-23T05:43:09Z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37c3cb76-f53e-4dcd-99cd-e0bb7d07757b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